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 activeTab="1"/>
  </bookViews>
  <sheets>
    <sheet name="5" sheetId="26" r:id="rId1"/>
    <sheet name="6" sheetId="27" r:id="rId2"/>
  </sheets>
  <definedNames>
    <definedName name="_xlnm._FilterDatabase" localSheetId="0" hidden="1">'5'!#REF!</definedName>
    <definedName name="_xlnm.Print_Titles" localSheetId="0">'5'!$5:$10</definedName>
    <definedName name="_xlnm._FilterDatabase" localSheetId="1" hidden="1">'6'!#REF!</definedName>
    <definedName name="_xlnm.Print_Titles" localSheetId="1">'6'!$5:$9</definedName>
  </definedNames>
  <calcPr calcId="144525"/>
</workbook>
</file>

<file path=xl/sharedStrings.xml><?xml version="1.0" encoding="utf-8"?>
<sst xmlns="http://schemas.openxmlformats.org/spreadsheetml/2006/main" count="87" uniqueCount="51">
  <si>
    <t>Протокол муниципального  этапа</t>
  </si>
  <si>
    <t>Всероссийской олимпиады школьников по английскому языку, 2020/21 учебный год</t>
  </si>
  <si>
    <t>Пограничный муниципальный округ</t>
  </si>
  <si>
    <t>5 класс</t>
  </si>
  <si>
    <t>№</t>
  </si>
  <si>
    <t>Шифр</t>
  </si>
  <si>
    <t>ФИО</t>
  </si>
  <si>
    <t>Класс</t>
  </si>
  <si>
    <t>ОО</t>
  </si>
  <si>
    <t>I. Listening</t>
  </si>
  <si>
    <t>II. Reading</t>
  </si>
  <si>
    <t>III. Use of English</t>
  </si>
  <si>
    <t>IV. Cultural Awareness</t>
  </si>
  <si>
    <t>V. Writing</t>
  </si>
  <si>
    <t>Общее кол-во баллов</t>
  </si>
  <si>
    <t>% выполнения работы</t>
  </si>
  <si>
    <t>Победитель/призёр</t>
  </si>
  <si>
    <t>Маслова Милана Дмитриевна</t>
  </si>
  <si>
    <t>МБОУ "ПСОШ №2 ПМО"</t>
  </si>
  <si>
    <t>победитель</t>
  </si>
  <si>
    <t>Кислицына Алина Степановна</t>
  </si>
  <si>
    <t>5в</t>
  </si>
  <si>
    <t>МБОУ "ПСОШ №1 ПМО"</t>
  </si>
  <si>
    <t>призер</t>
  </si>
  <si>
    <t>Шевченко Денис Владимирович</t>
  </si>
  <si>
    <t>5г</t>
  </si>
  <si>
    <t>МБОУ "ПСОШ №1 ПМО" отделение 1</t>
  </si>
  <si>
    <t>Чернышова Светлана Игоревна</t>
  </si>
  <si>
    <t>МБОУ "Сергеевская СОШ ПМО"</t>
  </si>
  <si>
    <t>Збитнева Кира Андреевна</t>
  </si>
  <si>
    <t>Романова Анна Алексеевна</t>
  </si>
  <si>
    <t>Арбатская Виктория Максимовна</t>
  </si>
  <si>
    <t>Прокопов Денис Анатольевич</t>
  </si>
  <si>
    <t>Черняев Андрей Валентинович</t>
  </si>
  <si>
    <t>Тухбатулина Амалия Александровна</t>
  </si>
  <si>
    <t>МБОУ "Жариковская СОШ ПМО"</t>
  </si>
  <si>
    <t>Председатель жюри</t>
  </si>
  <si>
    <t>М. Н. Шульгина</t>
  </si>
  <si>
    <t>Члены жюри</t>
  </si>
  <si>
    <t>О. К. Щеголева</t>
  </si>
  <si>
    <t>И. Г. Лисицына</t>
  </si>
  <si>
    <t>Н. В. Артамонова</t>
  </si>
  <si>
    <t>А. Ю. Хамитова</t>
  </si>
  <si>
    <t>6 класс</t>
  </si>
  <si>
    <t>Наименование ОО (сокр.)</t>
  </si>
  <si>
    <t>Пивоваров Денис Евгеньевич</t>
  </si>
  <si>
    <t>6а</t>
  </si>
  <si>
    <t>Рахматуллина Алиса Евгеньевна</t>
  </si>
  <si>
    <t>МБОУ "Барано-Оренбургская СОШ ПМО"</t>
  </si>
  <si>
    <t>Курганова Диана Нурадиловна</t>
  </si>
  <si>
    <t>Торопина Виктория Витальевна</t>
  </si>
</sst>
</file>

<file path=xl/styles.xml><?xml version="1.0" encoding="utf-8"?>
<styleSheet xmlns="http://schemas.openxmlformats.org/spreadsheetml/2006/main">
  <numFmts count="5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  <numFmt numFmtId="178" formatCode="0.0%"/>
  </numFmts>
  <fonts count="37">
    <font>
      <sz val="10"/>
      <name val="Arial Cyr"/>
      <charset val="204"/>
    </font>
    <font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8"/>
      <name val="Times New Roman"/>
      <charset val="204"/>
    </font>
    <font>
      <b/>
      <i/>
      <sz val="16"/>
      <name val="Times New Roman"/>
      <charset val="204"/>
    </font>
    <font>
      <sz val="13"/>
      <name val="Times New Roman"/>
      <charset val="204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indexed="8"/>
      <name val="Calibri"/>
      <charset val="20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0"/>
      <name val="MS Sans Serif"/>
      <charset val="204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indexed="8"/>
      <name val="Calibri"/>
      <charset val="204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indexed="20"/>
      <name val="Calibri"/>
      <charset val="204"/>
    </font>
    <font>
      <b/>
      <sz val="11"/>
      <color indexed="63"/>
      <name val="Calibri"/>
      <charset val="204"/>
    </font>
    <font>
      <b/>
      <sz val="18"/>
      <color indexed="56"/>
      <name val="Cambria"/>
      <charset val="204"/>
    </font>
    <font>
      <sz val="11"/>
      <color indexed="17"/>
      <name val="Calibri"/>
      <charset val="204"/>
    </font>
    <font>
      <sz val="11"/>
      <color rgb="FF3F3F76"/>
      <name val="Calibri"/>
      <charset val="0"/>
      <scheme val="minor"/>
    </font>
    <font>
      <sz val="11"/>
      <color indexed="52"/>
      <name val="Calibri"/>
      <charset val="204"/>
    </font>
    <font>
      <sz val="11"/>
      <color indexed="10"/>
      <name val="Calibri"/>
      <charset val="204"/>
    </font>
    <font>
      <i/>
      <sz val="11"/>
      <color indexed="23"/>
      <name val="Calibri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5">
    <xf numFmtId="0" fontId="0" fillId="0" borderId="0"/>
    <xf numFmtId="0" fontId="18" fillId="0" borderId="0"/>
    <xf numFmtId="0" fontId="9" fillId="0" borderId="0"/>
    <xf numFmtId="0" fontId="11" fillId="13" borderId="0" applyNumberFormat="0" applyBorder="0" applyAlignment="0" applyProtection="0">
      <alignment vertical="center"/>
    </xf>
    <xf numFmtId="0" fontId="21" fillId="0" borderId="11" applyNumberFormat="0" applyFill="0" applyAlignment="0" applyProtection="0"/>
    <xf numFmtId="177" fontId="1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10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" borderId="8" applyNumberFormat="0" applyFont="0" applyAlignment="0" applyProtection="0">
      <alignment vertical="center"/>
    </xf>
    <xf numFmtId="0" fontId="29" fillId="20" borderId="0" applyNumberFormat="0" applyBorder="0" applyAlignment="0" applyProtection="0"/>
    <xf numFmtId="0" fontId="30" fillId="21" borderId="15" applyNumberFormat="0" applyAlignment="0" applyProtection="0"/>
    <xf numFmtId="0" fontId="11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8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33" fillId="27" borderId="9" applyNumberFormat="0" applyAlignment="0" applyProtection="0">
      <alignment vertical="center"/>
    </xf>
    <xf numFmtId="0" fontId="26" fillId="17" borderId="14" applyNumberFormat="0" applyAlignment="0" applyProtection="0">
      <alignment vertical="center"/>
    </xf>
    <xf numFmtId="0" fontId="19" fillId="10" borderId="9" applyNumberFormat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34" fillId="0" borderId="17" applyNumberFormat="0" applyFill="0" applyAlignment="0" applyProtection="0"/>
    <xf numFmtId="0" fontId="16" fillId="9" borderId="0" applyNumberFormat="0" applyBorder="0" applyAlignment="0" applyProtection="0">
      <alignment vertical="center"/>
    </xf>
    <xf numFmtId="0" fontId="18" fillId="0" borderId="0"/>
    <xf numFmtId="0" fontId="14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14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24" borderId="16" applyNumberFormat="0" applyFont="0" applyAlignment="0" applyProtection="0"/>
    <xf numFmtId="0" fontId="36" fillId="0" borderId="0" applyNumberFormat="0" applyFill="0" applyBorder="0" applyAlignment="0" applyProtection="0"/>
    <xf numFmtId="0" fontId="9" fillId="0" borderId="0"/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65">
    <cellStyle name="Обычный" xfId="0" builtinId="0"/>
    <cellStyle name="㼿㼿㼿㼿㼿㼿" xfId="1"/>
    <cellStyle name="㼿㼿㼿㼿㼿?" xfId="2"/>
    <cellStyle name="20% — Акцент3" xfId="3" builtinId="38"/>
    <cellStyle name="㼿㼿" xfId="4"/>
    <cellStyle name="Денежный [0]" xfId="5" builtinId="7"/>
    <cellStyle name="40% — Акцент5" xfId="6" builtinId="47"/>
    <cellStyle name="Хороший" xfId="7" builtinId="26"/>
    <cellStyle name="Запятая [0]" xfId="8" builtinId="6"/>
    <cellStyle name="Денежный" xfId="9" builtinId="4"/>
    <cellStyle name="Запятая" xfId="10" builtinId="3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Примечание" xfId="17" builtinId="10"/>
    <cellStyle name="㼿㼿㼿" xfId="18"/>
    <cellStyle name="㼿㼿?" xfId="19"/>
    <cellStyle name="40% — Акцент4" xfId="20" builtinId="43"/>
    <cellStyle name="Открывавшаяся гиперссылка" xfId="21" builtinId="9"/>
    <cellStyle name="Предупреждающий текст" xfId="22" builtinId="11"/>
    <cellStyle name="Заголовок" xfId="23" builtinId="15"/>
    <cellStyle name="Пояснительный текст" xfId="24" builtinId="53"/>
    <cellStyle name="㼿㼿㼿㼿" xfId="25"/>
    <cellStyle name="㼿㼿㼿?" xfId="26"/>
    <cellStyle name="Заголовок 1" xfId="27" builtinId="16"/>
    <cellStyle name="Заголовок 2" xfId="28" builtinId="17"/>
    <cellStyle name="Заголовок 3" xfId="29" builtinId="18"/>
    <cellStyle name="Заголовок 4" xfId="30" builtinId="19"/>
    <cellStyle name="㼿㼿㼿㼿㼿㼿㼿㼿㼿" xfId="31"/>
    <cellStyle name="㼿㼿㼿㼿㼿㼿㼿㼿?" xfId="32"/>
    <cellStyle name="Ввод" xfId="33" builtinId="20"/>
    <cellStyle name="Проверить ячейку" xfId="34" builtinId="23"/>
    <cellStyle name="Вычисление" xfId="35" builtinId="22"/>
    <cellStyle name="Связанная ячейка" xfId="36" builtinId="24"/>
    <cellStyle name="㼿㼿㼿㼿㼿㼿㼿㼿" xfId="37"/>
    <cellStyle name="Плохой" xfId="38" builtinId="27"/>
    <cellStyle name="㼿㼿㼿㼿㼿㼿㼿?" xfId="39"/>
    <cellStyle name="Акцент5" xfId="40" builtinId="45"/>
    <cellStyle name="Нейтральный" xfId="41" builtinId="28"/>
    <cellStyle name="Акцент1" xfId="42" builtinId="29"/>
    <cellStyle name="20% — Акцент1" xfId="43" builtinId="30"/>
    <cellStyle name="40% — Акцент1" xfId="44" builtinId="31"/>
    <cellStyle name="20% — Акцент5" xfId="45" builtinId="46"/>
    <cellStyle name="60% — Акцент1" xfId="46" builtinId="32"/>
    <cellStyle name="Акцент2" xfId="47" builtinId="33"/>
    <cellStyle name="40% — Акцент2" xfId="48" builtinId="35"/>
    <cellStyle name="20% — Акцент6" xfId="49" builtinId="50"/>
    <cellStyle name="60% — Акцент2" xfId="50" builtinId="36"/>
    <cellStyle name="Акцент3" xfId="51" builtinId="37"/>
    <cellStyle name="40% — Акцент3" xfId="52" builtinId="39"/>
    <cellStyle name="60% — Акцент3" xfId="53" builtinId="40"/>
    <cellStyle name="㼿㼿㼿㼿㼿㼿㼿㼿㼿㼿" xfId="54"/>
    <cellStyle name="Акцент4" xfId="55" builtinId="41"/>
    <cellStyle name="20% — Акцент4" xfId="56" builtinId="42"/>
    <cellStyle name="60% — Акцент4" xfId="57" builtinId="44"/>
    <cellStyle name="60% — Акцент5" xfId="58" builtinId="48"/>
    <cellStyle name="Акцент6" xfId="59" builtinId="49"/>
    <cellStyle name="60% — Акцент6" xfId="60" builtinId="52"/>
    <cellStyle name="㼿㼿㼿㼿㼿" xfId="61"/>
    <cellStyle name="㼿㼿㼿㼿?" xfId="62"/>
    <cellStyle name="㼿㼿㼿㼿㼿㼿㼿" xfId="63"/>
    <cellStyle name="㼿㼿㼿㼿㼿㼿?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topLeftCell="A4" workbookViewId="0">
      <selection activeCell="H11" sqref="H11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19.8333333333333" style="4" customWidth="1"/>
    <col min="6" max="10" width="13.3333333333333" style="3" customWidth="1"/>
    <col min="11" max="11" width="14.2888888888889" style="3" customWidth="1"/>
    <col min="12" max="12" width="18.4222222222222" style="3" customWidth="1"/>
    <col min="13" max="13" width="16.8333333333333" style="3" customWidth="1"/>
    <col min="14" max="16384" width="9.14444444444444" style="5"/>
  </cols>
  <sheetData>
    <row r="1" s="1" customFormat="1" ht="23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2.5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3.1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3.1" customHeight="1" spans="1:13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="2" customFormat="1" ht="47.25" spans="1:13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9" t="s">
        <v>12</v>
      </c>
      <c r="J5" s="19" t="s">
        <v>13</v>
      </c>
      <c r="K5" s="9" t="s">
        <v>14</v>
      </c>
      <c r="L5" s="9" t="s">
        <v>15</v>
      </c>
      <c r="M5" s="9" t="s">
        <v>16</v>
      </c>
    </row>
    <row r="6" s="2" customFormat="1" ht="31.5" spans="1:13">
      <c r="A6" s="9">
        <v>1</v>
      </c>
      <c r="B6" s="11"/>
      <c r="C6" s="12" t="s">
        <v>17</v>
      </c>
      <c r="D6" s="13">
        <v>5</v>
      </c>
      <c r="E6" s="21" t="s">
        <v>18</v>
      </c>
      <c r="F6" s="13">
        <v>4</v>
      </c>
      <c r="G6" s="15">
        <v>1</v>
      </c>
      <c r="H6" s="15">
        <v>15</v>
      </c>
      <c r="I6" s="15">
        <v>3</v>
      </c>
      <c r="J6" s="15">
        <v>27</v>
      </c>
      <c r="K6" s="9">
        <f t="shared" ref="K6:K15" si="0">SUM(F6:J6)</f>
        <v>50</v>
      </c>
      <c r="L6" s="20">
        <v>0.877</v>
      </c>
      <c r="M6" s="9" t="s">
        <v>19</v>
      </c>
    </row>
    <row r="7" s="2" customFormat="1" ht="31.5" spans="1:13">
      <c r="A7" s="16">
        <v>2</v>
      </c>
      <c r="B7" s="11"/>
      <c r="C7" s="12" t="s">
        <v>20</v>
      </c>
      <c r="D7" s="22" t="s">
        <v>21</v>
      </c>
      <c r="E7" s="14" t="s">
        <v>22</v>
      </c>
      <c r="F7" s="15">
        <v>5</v>
      </c>
      <c r="G7" s="15">
        <v>3</v>
      </c>
      <c r="H7" s="15">
        <v>17</v>
      </c>
      <c r="I7" s="15">
        <v>2</v>
      </c>
      <c r="J7" s="15">
        <v>17</v>
      </c>
      <c r="K7" s="9">
        <f t="shared" si="0"/>
        <v>44</v>
      </c>
      <c r="L7" s="20">
        <v>0.772</v>
      </c>
      <c r="M7" s="16" t="s">
        <v>23</v>
      </c>
    </row>
    <row r="8" s="2" customFormat="1" ht="47.25" spans="1:13">
      <c r="A8" s="16">
        <v>3</v>
      </c>
      <c r="B8" s="11"/>
      <c r="C8" s="12" t="s">
        <v>24</v>
      </c>
      <c r="D8" s="16" t="s">
        <v>25</v>
      </c>
      <c r="E8" s="16" t="s">
        <v>26</v>
      </c>
      <c r="F8" s="15">
        <v>3</v>
      </c>
      <c r="G8" s="15">
        <v>4</v>
      </c>
      <c r="H8" s="15">
        <v>16</v>
      </c>
      <c r="I8" s="15">
        <v>2</v>
      </c>
      <c r="J8" s="15">
        <v>18</v>
      </c>
      <c r="K8" s="9">
        <f t="shared" si="0"/>
        <v>43</v>
      </c>
      <c r="L8" s="20">
        <v>0.754</v>
      </c>
      <c r="M8" s="16" t="s">
        <v>23</v>
      </c>
    </row>
    <row r="9" s="2" customFormat="1" ht="47.25" spans="1:13">
      <c r="A9" s="16">
        <v>4</v>
      </c>
      <c r="B9" s="11"/>
      <c r="C9" s="12" t="s">
        <v>27</v>
      </c>
      <c r="D9" s="16">
        <v>5</v>
      </c>
      <c r="E9" s="16" t="s">
        <v>28</v>
      </c>
      <c r="F9" s="15">
        <v>3</v>
      </c>
      <c r="G9" s="15">
        <v>4</v>
      </c>
      <c r="H9" s="15">
        <v>11</v>
      </c>
      <c r="I9" s="15">
        <v>3</v>
      </c>
      <c r="J9" s="15">
        <v>20</v>
      </c>
      <c r="K9" s="9">
        <f t="shared" si="0"/>
        <v>41</v>
      </c>
      <c r="L9" s="20">
        <v>0.719</v>
      </c>
      <c r="M9" s="9"/>
    </row>
    <row r="10" s="2" customFormat="1" ht="31.5" spans="1:13">
      <c r="A10" s="16">
        <v>5</v>
      </c>
      <c r="B10" s="11"/>
      <c r="C10" s="12" t="s">
        <v>29</v>
      </c>
      <c r="D10" s="15">
        <v>5</v>
      </c>
      <c r="E10" s="21" t="s">
        <v>18</v>
      </c>
      <c r="F10" s="13">
        <v>3</v>
      </c>
      <c r="G10" s="15">
        <v>1</v>
      </c>
      <c r="H10" s="15">
        <v>12</v>
      </c>
      <c r="I10" s="15">
        <v>2</v>
      </c>
      <c r="J10" s="15">
        <v>22</v>
      </c>
      <c r="K10" s="9">
        <f t="shared" si="0"/>
        <v>40</v>
      </c>
      <c r="L10" s="20">
        <v>0.702</v>
      </c>
      <c r="M10" s="9"/>
    </row>
    <row r="11" s="2" customFormat="1" ht="47.25" spans="1:13">
      <c r="A11" s="16">
        <v>6</v>
      </c>
      <c r="B11" s="9"/>
      <c r="C11" s="12" t="s">
        <v>30</v>
      </c>
      <c r="D11" s="16">
        <v>5</v>
      </c>
      <c r="E11" s="16" t="s">
        <v>28</v>
      </c>
      <c r="F11" s="15">
        <v>2</v>
      </c>
      <c r="G11" s="15">
        <v>2</v>
      </c>
      <c r="H11" s="15">
        <v>11</v>
      </c>
      <c r="I11" s="15">
        <v>3</v>
      </c>
      <c r="J11" s="15">
        <v>21</v>
      </c>
      <c r="K11" s="9">
        <f t="shared" si="0"/>
        <v>39</v>
      </c>
      <c r="L11" s="20">
        <v>0.684</v>
      </c>
      <c r="M11" s="9"/>
    </row>
    <row r="12" s="2" customFormat="1" ht="33" spans="1:13">
      <c r="A12" s="16">
        <v>7</v>
      </c>
      <c r="B12" s="9"/>
      <c r="C12" s="12" t="s">
        <v>31</v>
      </c>
      <c r="D12" s="16">
        <v>5</v>
      </c>
      <c r="E12" s="16" t="s">
        <v>18</v>
      </c>
      <c r="F12" s="15">
        <v>3</v>
      </c>
      <c r="G12" s="15">
        <v>4</v>
      </c>
      <c r="H12" s="15">
        <v>11</v>
      </c>
      <c r="I12" s="15">
        <v>2</v>
      </c>
      <c r="J12" s="15">
        <v>17</v>
      </c>
      <c r="K12" s="9">
        <f t="shared" si="0"/>
        <v>37</v>
      </c>
      <c r="L12" s="20">
        <v>0.649</v>
      </c>
      <c r="M12" s="9"/>
    </row>
    <row r="13" s="2" customFormat="1" ht="33" spans="1:13">
      <c r="A13" s="16">
        <v>8</v>
      </c>
      <c r="B13" s="9"/>
      <c r="C13" s="12" t="s">
        <v>32</v>
      </c>
      <c r="D13" s="21">
        <v>5</v>
      </c>
      <c r="E13" s="21" t="s">
        <v>18</v>
      </c>
      <c r="F13" s="15">
        <v>3</v>
      </c>
      <c r="G13" s="15">
        <v>4</v>
      </c>
      <c r="H13" s="15">
        <v>9</v>
      </c>
      <c r="I13" s="15">
        <v>3</v>
      </c>
      <c r="J13" s="15">
        <v>15</v>
      </c>
      <c r="K13" s="9">
        <f t="shared" si="0"/>
        <v>34</v>
      </c>
      <c r="L13" s="20">
        <v>0.596</v>
      </c>
      <c r="M13" s="9"/>
    </row>
    <row r="14" s="2" customFormat="1" ht="33" spans="1:13">
      <c r="A14" s="16">
        <v>9</v>
      </c>
      <c r="B14" s="9"/>
      <c r="C14" s="12" t="s">
        <v>33</v>
      </c>
      <c r="D14" s="13" t="s">
        <v>21</v>
      </c>
      <c r="E14" s="14" t="s">
        <v>22</v>
      </c>
      <c r="F14" s="15">
        <v>4</v>
      </c>
      <c r="G14" s="15">
        <v>4</v>
      </c>
      <c r="H14" s="15">
        <v>10</v>
      </c>
      <c r="I14" s="15">
        <v>2</v>
      </c>
      <c r="J14" s="15">
        <v>14</v>
      </c>
      <c r="K14" s="9">
        <f t="shared" si="0"/>
        <v>34</v>
      </c>
      <c r="L14" s="20">
        <v>0.596</v>
      </c>
      <c r="M14" s="9"/>
    </row>
    <row r="15" s="2" customFormat="1" ht="47.25" spans="1:13">
      <c r="A15" s="16">
        <v>10</v>
      </c>
      <c r="B15" s="9"/>
      <c r="C15" s="12" t="s">
        <v>34</v>
      </c>
      <c r="D15" s="16">
        <v>5</v>
      </c>
      <c r="E15" s="16" t="s">
        <v>35</v>
      </c>
      <c r="F15" s="15">
        <v>2</v>
      </c>
      <c r="G15" s="15">
        <v>2</v>
      </c>
      <c r="H15" s="15">
        <v>14</v>
      </c>
      <c r="I15" s="15">
        <v>1</v>
      </c>
      <c r="J15" s="15">
        <v>0</v>
      </c>
      <c r="K15" s="9">
        <f t="shared" si="0"/>
        <v>19</v>
      </c>
      <c r="L15" s="20">
        <v>0.333</v>
      </c>
      <c r="M15" s="9"/>
    </row>
    <row r="16" spans="6:13">
      <c r="F16" s="17"/>
      <c r="G16" s="17"/>
      <c r="H16" s="18"/>
      <c r="I16" s="18"/>
      <c r="J16" s="18"/>
      <c r="M16" s="5"/>
    </row>
    <row r="17" spans="3:13">
      <c r="C17" s="4" t="s">
        <v>36</v>
      </c>
      <c r="E17" s="4" t="s">
        <v>37</v>
      </c>
      <c r="K17" s="5"/>
      <c r="M17" s="5"/>
    </row>
    <row r="18" spans="11:13">
      <c r="K18" s="4"/>
      <c r="L18" s="4"/>
      <c r="M18" s="5"/>
    </row>
    <row r="19" spans="3:13">
      <c r="C19" s="4" t="s">
        <v>38</v>
      </c>
      <c r="E19" s="4" t="s">
        <v>39</v>
      </c>
      <c r="K19" s="4"/>
      <c r="L19" s="4"/>
      <c r="M19" s="5"/>
    </row>
    <row r="20" spans="5:13">
      <c r="E20" s="4" t="s">
        <v>40</v>
      </c>
      <c r="K20" s="4"/>
      <c r="L20" s="4"/>
      <c r="M20" s="5"/>
    </row>
    <row r="21" spans="5:13">
      <c r="E21" s="4" t="s">
        <v>41</v>
      </c>
      <c r="M21" s="5"/>
    </row>
    <row r="22" spans="5:13">
      <c r="E22" s="4" t="s">
        <v>42</v>
      </c>
      <c r="M22" s="5"/>
    </row>
    <row r="23" spans="13:13">
      <c r="M23" s="5"/>
    </row>
    <row r="24" spans="13:13">
      <c r="M24" s="5"/>
    </row>
  </sheetData>
  <mergeCells count="4">
    <mergeCell ref="A1:M1"/>
    <mergeCell ref="A2:M2"/>
    <mergeCell ref="A3:M3"/>
    <mergeCell ref="A4:M4"/>
  </mergeCells>
  <printOptions horizontalCentered="1"/>
  <pageMargins left="0.236220472440945" right="0.236220472440945" top="0.551181102362205" bottom="0.551181102362205" header="0" footer="0"/>
  <pageSetup paperSize="9" scale="78" fitToHeight="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tabSelected="1" workbookViewId="0">
      <selection activeCell="C11" sqref="C11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4.3333333333333" style="4" customWidth="1"/>
    <col min="6" max="10" width="13.3333333333333" style="3" customWidth="1"/>
    <col min="11" max="11" width="14.2888888888889" style="3" customWidth="1"/>
    <col min="12" max="12" width="18.4222222222222" style="3" customWidth="1"/>
    <col min="13" max="13" width="16.8333333333333" style="3" customWidth="1"/>
    <col min="14" max="16384" width="9.14444444444444" style="5"/>
  </cols>
  <sheetData>
    <row r="1" s="1" customFormat="1" ht="23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2.5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23.1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3.1" customHeight="1" spans="1:13">
      <c r="A4" s="8" t="s">
        <v>43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="2" customFormat="1" ht="47.25" spans="1:13">
      <c r="A5" s="9" t="s">
        <v>4</v>
      </c>
      <c r="B5" s="9" t="s">
        <v>5</v>
      </c>
      <c r="C5" s="10" t="s">
        <v>6</v>
      </c>
      <c r="D5" s="9" t="s">
        <v>7</v>
      </c>
      <c r="E5" s="9" t="s">
        <v>44</v>
      </c>
      <c r="F5" s="9" t="s">
        <v>9</v>
      </c>
      <c r="G5" s="9" t="s">
        <v>10</v>
      </c>
      <c r="H5" s="9" t="s">
        <v>11</v>
      </c>
      <c r="I5" s="19" t="s">
        <v>12</v>
      </c>
      <c r="J5" s="19" t="s">
        <v>13</v>
      </c>
      <c r="K5" s="9" t="s">
        <v>14</v>
      </c>
      <c r="L5" s="9" t="s">
        <v>15</v>
      </c>
      <c r="M5" s="9" t="s">
        <v>16</v>
      </c>
    </row>
    <row r="6" s="2" customFormat="1" ht="39.95" customHeight="1" spans="1:13">
      <c r="A6" s="9">
        <v>1</v>
      </c>
      <c r="B6" s="11"/>
      <c r="C6" s="12" t="s">
        <v>45</v>
      </c>
      <c r="D6" s="13" t="s">
        <v>46</v>
      </c>
      <c r="E6" s="14" t="s">
        <v>22</v>
      </c>
      <c r="F6" s="15">
        <v>4</v>
      </c>
      <c r="G6" s="15">
        <v>3</v>
      </c>
      <c r="H6" s="15">
        <v>10</v>
      </c>
      <c r="I6" s="15">
        <v>5</v>
      </c>
      <c r="J6" s="15">
        <v>19</v>
      </c>
      <c r="K6" s="9">
        <f>SUM(F6:J6)</f>
        <v>41</v>
      </c>
      <c r="L6" s="20">
        <v>0.707</v>
      </c>
      <c r="M6" s="9" t="s">
        <v>19</v>
      </c>
    </row>
    <row r="7" s="2" customFormat="1" ht="47.25" spans="1:13">
      <c r="A7" s="16">
        <v>2</v>
      </c>
      <c r="B7" s="11"/>
      <c r="C7" s="12" t="s">
        <v>47</v>
      </c>
      <c r="D7" s="13">
        <v>6</v>
      </c>
      <c r="E7" s="14" t="s">
        <v>48</v>
      </c>
      <c r="F7" s="15">
        <v>4</v>
      </c>
      <c r="G7" s="15">
        <v>3</v>
      </c>
      <c r="H7" s="15">
        <v>13</v>
      </c>
      <c r="I7" s="15">
        <v>3</v>
      </c>
      <c r="J7" s="15">
        <v>17</v>
      </c>
      <c r="K7" s="9">
        <f>SUM(F7:J7)</f>
        <v>40</v>
      </c>
      <c r="L7" s="20">
        <v>0.69</v>
      </c>
      <c r="M7" s="16" t="s">
        <v>23</v>
      </c>
    </row>
    <row r="8" s="2" customFormat="1" ht="33" spans="1:13">
      <c r="A8" s="16">
        <v>3</v>
      </c>
      <c r="B8" s="11"/>
      <c r="C8" s="12" t="s">
        <v>49</v>
      </c>
      <c r="D8" s="15" t="s">
        <v>46</v>
      </c>
      <c r="E8" s="16" t="s">
        <v>22</v>
      </c>
      <c r="F8" s="15">
        <v>4</v>
      </c>
      <c r="G8" s="15">
        <v>2</v>
      </c>
      <c r="H8" s="15">
        <v>12</v>
      </c>
      <c r="I8" s="15">
        <v>5</v>
      </c>
      <c r="J8" s="15">
        <v>12</v>
      </c>
      <c r="K8" s="9">
        <f>SUM(F8:J8)</f>
        <v>35</v>
      </c>
      <c r="L8" s="20">
        <v>0.614</v>
      </c>
      <c r="M8" s="16" t="s">
        <v>23</v>
      </c>
    </row>
    <row r="9" s="2" customFormat="1" ht="33" spans="1:13">
      <c r="A9" s="16">
        <v>4</v>
      </c>
      <c r="B9" s="11"/>
      <c r="C9" s="12" t="s">
        <v>50</v>
      </c>
      <c r="D9" s="15">
        <v>6</v>
      </c>
      <c r="E9" s="16" t="s">
        <v>18</v>
      </c>
      <c r="F9" s="13">
        <v>2</v>
      </c>
      <c r="G9" s="15">
        <v>2</v>
      </c>
      <c r="H9" s="15">
        <v>10</v>
      </c>
      <c r="I9" s="15">
        <v>1</v>
      </c>
      <c r="J9" s="15">
        <v>19</v>
      </c>
      <c r="K9" s="9">
        <f>SUM(F9:J9)</f>
        <v>34</v>
      </c>
      <c r="L9" s="20">
        <v>0.586</v>
      </c>
      <c r="M9" s="9"/>
    </row>
    <row r="10" spans="6:13">
      <c r="F10" s="17"/>
      <c r="G10" s="17"/>
      <c r="H10" s="18"/>
      <c r="I10" s="18"/>
      <c r="J10" s="18"/>
      <c r="M10" s="5"/>
    </row>
    <row r="11" spans="3:13">
      <c r="C11" s="4" t="s">
        <v>36</v>
      </c>
      <c r="E11" s="4" t="s">
        <v>37</v>
      </c>
      <c r="K11" s="5"/>
      <c r="M11" s="5"/>
    </row>
    <row r="12" spans="11:13">
      <c r="K12" s="4"/>
      <c r="L12" s="4"/>
      <c r="M12" s="5"/>
    </row>
    <row r="13" spans="3:13">
      <c r="C13" s="4" t="s">
        <v>38</v>
      </c>
      <c r="E13" s="4" t="s">
        <v>39</v>
      </c>
      <c r="K13" s="4"/>
      <c r="L13" s="4"/>
      <c r="M13" s="5"/>
    </row>
    <row r="14" spans="5:13">
      <c r="E14" s="4" t="s">
        <v>40</v>
      </c>
      <c r="K14" s="4"/>
      <c r="L14" s="4"/>
      <c r="M14" s="5"/>
    </row>
    <row r="15" spans="5:13">
      <c r="E15" s="4" t="s">
        <v>41</v>
      </c>
      <c r="M15" s="5"/>
    </row>
    <row r="16" spans="5:13">
      <c r="E16" s="4" t="s">
        <v>42</v>
      </c>
      <c r="M16" s="5"/>
    </row>
    <row r="17" spans="13:13">
      <c r="M17" s="5"/>
    </row>
    <row r="18" spans="13:13">
      <c r="M18" s="5"/>
    </row>
  </sheetData>
  <mergeCells count="4">
    <mergeCell ref="A1:M1"/>
    <mergeCell ref="A2:M2"/>
    <mergeCell ref="A3:M3"/>
    <mergeCell ref="A4:M4"/>
  </mergeCells>
  <printOptions horizontalCentered="1"/>
  <pageMargins left="0.236220472440945" right="0.236220472440945" top="0.551181102362205" bottom="0.551181102362205" header="0" footer="0"/>
  <pageSetup paperSize="9" scale="77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shayleigh</cp:lastModifiedBy>
  <dcterms:created xsi:type="dcterms:W3CDTF">2005-12-13T09:41:00Z</dcterms:created>
  <cp:lastPrinted>2019-11-07T05:15:00Z</cp:lastPrinted>
  <dcterms:modified xsi:type="dcterms:W3CDTF">2020-12-08T23:43:34Z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